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<sst xmlns="http://schemas.openxmlformats.org/spreadsheetml/2006/main" count="206" uniqueCount="204">
  <si>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</si>
  <si>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</si>
  <si>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</si>
  <si>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</si>
  <si>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</si>
  <si>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</si>
  <si>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</si>
  <si>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</si>
  <si>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</si>
  <si>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</si>
  <si>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</si>
  <si>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</si>
  <si>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</si>
  <si>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</si>
  <si>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</si>
  <si>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</si>
  <si>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</si>
  <si>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</si>
  <si>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</si>
  <si>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</si>
  <si>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</si>
  <si>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</si>
  <si>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</si>
  <si>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</si>
  <si>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</si>
  <si>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</si>
  <si>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</si>
  <si>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</si>
  <si>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</si>
  <si>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</si>
  <si>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</si>
  <si>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</si>
  <si>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</si>
  <si>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</si>
  <si>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</si>
  <si>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</si>
  <si>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</si>
  <si>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</si>
  <si>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</si>
  <si>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</si>
  <si>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</si>
  <si>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</si>
  <si>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</si>
  <si>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</si>
  <si>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</si>
  <si>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</si>
  <si>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</si>
  <si>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</si>
  <si>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</si>
  <si>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</si>
  <si>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</si>
  <si>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</si>
  <si>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</si>
  <si>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</si>
  <si>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</si>
  <si>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</si>
  <si>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</si>
  <si>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</si>
  <si>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</si>
  <si>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</si>
  <si>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</si>
  <si>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</si>
  <si>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</si>
  <si>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</si>
  <si>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</si>
  <si>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</si>
  <si>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</si>
  <si>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</si>
  <si>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</si>
  <si>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</si>
  <si>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</si>
  <si>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</si>
  <si>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</si>
  <si>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</si>
  <si>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</si>
  <si>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</si>
  <si>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</si>
  <si>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</si>
  <si>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</si>
  <si>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</si>
  <si>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</si>
  <si>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</si>
  <si>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</si>
  <si>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</si>
  <si>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</si>
  <si>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</si>
  <si>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</si>
  <si>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</si>
  <si>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</si>
  <si>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</si>
  <si>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</si>
  <si>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</si>
  <si>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</si>
  <si>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</si>
  <si>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</si>
  <si>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</si>
  <si>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</si>
  <si>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</si>
  <si>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</si>
  <si>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</si>
  <si>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</si>
  <si>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</si>
  <si>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</si>
  <si>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</si>
  <si>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</si>
  <si>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</si>
  <si>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</si>
  <si>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</si>
  <si>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</si>
  <si>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</si>
  <si>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</si>
  <si>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</si>
  <si>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</si>
  <si>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</si>
  <si>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</si>
  <si>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</si>
  <si>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</si>
  <si>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</si>
  <si>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</si>
  <si>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</si>
  <si>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</si>
  <si>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</si>
  <si>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</si>
  <si>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</si>
  <si>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</si>
  <si>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</si>
  <si>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</si>
  <si>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</si>
  <si>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</si>
  <si>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</si>
  <si>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</si>
  <si>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</si>
  <si>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</si>
  <si>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</si>
  <si>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</si>
  <si>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</si>
  <si>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</si>
  <si>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</si>
  <si>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</si>
  <si>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</si>
  <si>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</si>
  <si>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</si>
  <si>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</si>
  <si>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</si>
  <si>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</si>
  <si>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</si>
  <si>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</si>
  <si>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</si>
  <si>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</si>
  <si>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</si>
  <si>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</si>
  <si>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</si>
  <si>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</si>
  <si>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</si>
  <si>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</si>
  <si>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</si>
  <si>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</si>
  <si>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</si>
  <si>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</si>
  <si>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</si>
  <si>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</si>
  <si>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</si>
  <si>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</si>
  <si>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</si>
  <si>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</si>
  <si>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</si>
  <si>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</si>
  <si>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</si>
  <si>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</si>
  <si>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</si>
  <si>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</si>
  <si>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</si>
  <si>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</si>
  <si>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</si>
  <si>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</si>
  <si>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</si>
  <si>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</si>
  <si>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</si>
  <si>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</si>
  <si>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</si>
  <si>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</si>
  <si>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</si>
  <si>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</si>
  <si>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</si>
  <si>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</si>
  <si>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</si>
  <si>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</si>
  <si>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</si>
  <si>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</si>
  <si>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</si>
  <si>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</si>
  <si>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</si>
  <si>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</si>
  <si>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</si>
  <si>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</si>
  <si>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</si>
  <si>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</si>
  <si>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</si>
  <si>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</si>
  <si>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</si>
  <si>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</si>
  <si>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</si>
  <si>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JORDAN PROJECTS FOR TOURISM DEVELOPMENT</t>
  </si>
  <si>
    <t>الأردن لتطوير المشاريع السياحية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</si>
</sst>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E7" sqref="E7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131211</v>
      </c>
      <c r="G2" s="1"/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3.38</v>
      </c>
      <c r="F6" s="13">
        <v>3.7</v>
      </c>
      <c r="G6" s="13">
        <v>5.4</v>
      </c>
      <c r="H6" s="13">
        <v>5.47</v>
      </c>
      <c r="I6" s="14" t="s">
        <v>5</v>
      </c>
    </row>
    <row r="7" spans="4:9" ht="15.75">
      <c r="D7" s="12" t="s">
        <v>6</v>
      </c>
      <c r="E7" s="15">
        <v>1658333.8</v>
      </c>
      <c r="F7" s="15">
        <v>28191050</v>
      </c>
      <c r="G7" s="15">
        <v>810</v>
      </c>
      <c r="H7" s="15">
        <v>1305817.8700000001</v>
      </c>
      <c r="I7" s="14" t="s">
        <v>7</v>
      </c>
    </row>
    <row r="8" spans="4:9" ht="15.75">
      <c r="D8" s="12" t="s">
        <v>8</v>
      </c>
      <c r="E8" s="15">
        <v>471240</v>
      </c>
      <c r="F8" s="15">
        <v>6892763</v>
      </c>
      <c r="G8" s="15">
        <v>150</v>
      </c>
      <c r="H8" s="15">
        <v>238721</v>
      </c>
      <c r="I8" s="14" t="s">
        <v>9</v>
      </c>
    </row>
    <row r="9" spans="4:9" ht="15.75">
      <c r="D9" s="12" t="s">
        <v>10</v>
      </c>
      <c r="E9" s="15">
        <v>18</v>
      </c>
      <c r="F9" s="15">
        <v>24</v>
      </c>
      <c r="G9" s="15">
        <v>3</v>
      </c>
      <c r="H9" s="15">
        <v>2</v>
      </c>
      <c r="I9" s="14" t="s">
        <v>11</v>
      </c>
    </row>
    <row r="10" spans="4:9" ht="15.75">
      <c r="D10" s="12" t="s">
        <v>12</v>
      </c>
      <c r="E10" s="15">
        <v>30500000</v>
      </c>
      <c r="F10" s="15">
        <v>30500000</v>
      </c>
      <c r="G10" s="15">
        <v>21500000</v>
      </c>
      <c r="H10" s="15">
        <v>21500000</v>
      </c>
      <c r="I10" s="14" t="s">
        <v>13</v>
      </c>
    </row>
    <row r="11" spans="4:9" ht="15.75">
      <c r="D11" s="12" t="s">
        <v>14</v>
      </c>
      <c r="E11" s="15">
        <v>103090000</v>
      </c>
      <c r="F11" s="15">
        <v>112850000</v>
      </c>
      <c r="G11" s="15">
        <v>116100000</v>
      </c>
      <c r="H11" s="15">
        <v>117605000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248534</v>
      </c>
      <c r="F16" s="25">
        <v>793682</v>
      </c>
      <c r="G16" s="25">
        <v>449538</v>
      </c>
      <c r="H16" s="25">
        <v>32147</v>
      </c>
      <c r="I16" s="11" t="s">
        <v>21</v>
      </c>
    </row>
    <row r="17" spans="4:9" ht="15.75">
      <c r="D17" s="12" t="s">
        <v>22</v>
      </c>
      <c r="E17" s="26">
        <v>3888407</v>
      </c>
      <c r="F17" s="26">
        <v>1028640</v>
      </c>
      <c r="G17" s="26">
        <v>1247561</v>
      </c>
      <c r="H17" s="26">
        <v>1651591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977116</v>
      </c>
      <c r="F19" s="26">
        <v>238202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556617</v>
      </c>
      <c r="F21" s="26">
        <v>562734</v>
      </c>
      <c r="G21" s="26">
        <v>632009</v>
      </c>
      <c r="H21" s="26">
        <v>637484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32190155</v>
      </c>
      <c r="F23" s="26">
        <v>33305565</v>
      </c>
      <c r="G23" s="26">
        <v>34372315</v>
      </c>
      <c r="H23" s="26">
        <v>40578709</v>
      </c>
      <c r="I23" s="14" t="s">
        <v>35</v>
      </c>
    </row>
    <row r="24" spans="4:9" ht="15.75">
      <c r="D24" s="12" t="s">
        <v>36</v>
      </c>
      <c r="E24" s="26">
        <v>3524508</v>
      </c>
      <c r="F24" s="26">
        <v>3012073</v>
      </c>
      <c r="G24" s="26">
        <v>11186718</v>
      </c>
      <c r="H24" s="26">
        <v>10900267</v>
      </c>
      <c r="I24" s="14" t="s">
        <v>37</v>
      </c>
    </row>
    <row r="25" spans="4:9" ht="15.75">
      <c r="D25" s="12" t="s">
        <v>38</v>
      </c>
      <c r="E25" s="26">
        <v>83102546</v>
      </c>
      <c r="F25" s="26">
        <v>84438405</v>
      </c>
      <c r="G25" s="26">
        <v>11667213</v>
      </c>
      <c r="H25" s="26">
        <v>12211746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83102546</v>
      </c>
      <c r="F28" s="26">
        <v>84438405</v>
      </c>
      <c r="G28" s="26">
        <v>11667213</v>
      </c>
      <c r="H28" s="26">
        <v>12211746</v>
      </c>
      <c r="I28" s="14" t="s">
        <v>45</v>
      </c>
    </row>
    <row r="29" spans="4:9" ht="15.75">
      <c r="D29" s="12" t="s">
        <v>46</v>
      </c>
      <c r="E29" s="26">
        <v>5332907</v>
      </c>
      <c r="F29" s="26">
        <v>5532679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124150116</v>
      </c>
      <c r="F30" s="29">
        <v>126288722</v>
      </c>
      <c r="G30" s="29">
        <v>57226246</v>
      </c>
      <c r="H30" s="29">
        <v>63690722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7524581</v>
      </c>
      <c r="F35" s="25">
        <v>9590680</v>
      </c>
      <c r="G35" s="25">
        <v>1626116</v>
      </c>
      <c r="H35" s="25">
        <v>2773383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927106</v>
      </c>
      <c r="I36" s="14" t="s">
        <v>57</v>
      </c>
    </row>
    <row r="37" spans="4:9" ht="15.75">
      <c r="D37" s="12" t="s">
        <v>58</v>
      </c>
      <c r="E37" s="26">
        <v>7556052</v>
      </c>
      <c r="F37" s="26">
        <v>6940046</v>
      </c>
      <c r="G37" s="26">
        <v>4971540</v>
      </c>
      <c r="H37" s="26">
        <v>12822308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22426274</v>
      </c>
      <c r="F39" s="26">
        <v>24338526</v>
      </c>
      <c r="G39" s="26">
        <v>17418698</v>
      </c>
      <c r="H39" s="26">
        <v>30894677</v>
      </c>
      <c r="I39" s="14" t="s">
        <v>63</v>
      </c>
    </row>
    <row r="40" spans="4:9" ht="15.75">
      <c r="D40" s="12" t="s">
        <v>64</v>
      </c>
      <c r="E40" s="26">
        <v>36172091</v>
      </c>
      <c r="F40" s="26">
        <v>37197679</v>
      </c>
      <c r="G40" s="26">
        <v>17619824</v>
      </c>
      <c r="H40" s="26">
        <v>10030500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3530958</v>
      </c>
      <c r="F42" s="26">
        <v>3892832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62129323</v>
      </c>
      <c r="F43" s="29">
        <v>65429037</v>
      </c>
      <c r="G43" s="29">
        <v>35038522</v>
      </c>
      <c r="H43" s="29">
        <v>40925177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30500000</v>
      </c>
      <c r="F46" s="25">
        <v>30500000</v>
      </c>
      <c r="G46" s="25">
        <v>31500000</v>
      </c>
      <c r="H46" s="25">
        <v>31500000</v>
      </c>
      <c r="I46" s="11" t="s">
        <v>75</v>
      </c>
    </row>
    <row r="47" spans="4:9" ht="15.75">
      <c r="D47" s="12" t="s">
        <v>76</v>
      </c>
      <c r="E47" s="26">
        <v>30500000</v>
      </c>
      <c r="F47" s="26">
        <v>30500000</v>
      </c>
      <c r="G47" s="26">
        <v>21500000</v>
      </c>
      <c r="H47" s="26">
        <v>21500000</v>
      </c>
      <c r="I47" s="14" t="s">
        <v>77</v>
      </c>
    </row>
    <row r="48" spans="4:9" ht="15.75">
      <c r="D48" s="12" t="s">
        <v>78</v>
      </c>
      <c r="E48" s="26">
        <v>30500000</v>
      </c>
      <c r="F48" s="26">
        <v>30500000</v>
      </c>
      <c r="G48" s="26">
        <v>21500000</v>
      </c>
      <c r="H48" s="26">
        <v>21500000</v>
      </c>
      <c r="I48" s="14" t="s">
        <v>79</v>
      </c>
    </row>
    <row r="49" spans="4:9" ht="15.75">
      <c r="D49" s="12" t="s">
        <v>80</v>
      </c>
      <c r="E49" s="26">
        <v>2394160</v>
      </c>
      <c r="F49" s="26">
        <v>2301600</v>
      </c>
      <c r="G49" s="26">
        <v>1421613</v>
      </c>
      <c r="H49" s="26">
        <v>1421613</v>
      </c>
      <c r="I49" s="14" t="s">
        <v>81</v>
      </c>
    </row>
    <row r="50" spans="4:9" ht="15.75">
      <c r="D50" s="12" t="s">
        <v>82</v>
      </c>
      <c r="E50" s="26">
        <v>1527192</v>
      </c>
      <c r="F50" s="26">
        <v>1527192</v>
      </c>
      <c r="G50" s="26">
        <v>1527192</v>
      </c>
      <c r="H50" s="26">
        <v>1527192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29719600</v>
      </c>
      <c r="F52" s="26">
        <v>29719600</v>
      </c>
      <c r="G52" s="26">
        <v>8750000</v>
      </c>
      <c r="H52" s="26">
        <v>8750000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195362</v>
      </c>
      <c r="F57" s="26">
        <v>174060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-2315521</v>
      </c>
      <c r="F58" s="26">
        <v>-3362767</v>
      </c>
      <c r="G58" s="26">
        <v>-11011081</v>
      </c>
      <c r="H58" s="26">
        <v>-10433260</v>
      </c>
      <c r="I58" s="14" t="s">
        <v>95</v>
      </c>
    </row>
    <row r="59" spans="4:9" ht="15.75">
      <c r="D59" s="12" t="s">
        <v>96</v>
      </c>
      <c r="E59" s="26">
        <v>62020793</v>
      </c>
      <c r="F59" s="26">
        <v>60859685</v>
      </c>
      <c r="G59" s="26">
        <v>22187724</v>
      </c>
      <c r="H59" s="26">
        <v>22765545</v>
      </c>
      <c r="I59" s="14" t="s">
        <v>97</v>
      </c>
    </row>
    <row r="60" spans="4:9" ht="15.75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124150116</v>
      </c>
      <c r="F61" s="29">
        <v>126288722</v>
      </c>
      <c r="G61" s="29">
        <v>57226246</v>
      </c>
      <c r="H61" s="29">
        <v>63690722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21831701</v>
      </c>
      <c r="F65" s="25">
        <v>11846056</v>
      </c>
      <c r="G65" s="25">
        <v>13866968</v>
      </c>
      <c r="H65" s="25">
        <v>5239729</v>
      </c>
      <c r="I65" s="11" t="s">
        <v>103</v>
      </c>
    </row>
    <row r="66" spans="4:9" ht="15.75">
      <c r="D66" s="12" t="s">
        <v>104</v>
      </c>
      <c r="E66" s="26">
        <v>11828299</v>
      </c>
      <c r="F66" s="26">
        <v>6544783</v>
      </c>
      <c r="G66" s="26">
        <v>8806193</v>
      </c>
      <c r="H66" s="26">
        <v>2589687</v>
      </c>
      <c r="I66" s="14" t="s">
        <v>105</v>
      </c>
    </row>
    <row r="67" spans="4:9" ht="15.75">
      <c r="D67" s="12" t="s">
        <v>106</v>
      </c>
      <c r="E67" s="26">
        <v>10003402</v>
      </c>
      <c r="F67" s="26">
        <v>5301273</v>
      </c>
      <c r="G67" s="26">
        <v>5060775</v>
      </c>
      <c r="H67" s="26">
        <v>2650042</v>
      </c>
      <c r="I67" s="14" t="s">
        <v>107</v>
      </c>
    </row>
    <row r="68" spans="4:9" ht="15.75">
      <c r="D68" s="12" t="s">
        <v>108</v>
      </c>
      <c r="E68" s="26">
        <v>5480304</v>
      </c>
      <c r="F68" s="26">
        <v>7915709</v>
      </c>
      <c r="G68" s="26">
        <v>2352634</v>
      </c>
      <c r="H68" s="26">
        <v>1901688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1959366</v>
      </c>
      <c r="F70" s="26">
        <v>1383083</v>
      </c>
      <c r="G70" s="26">
        <v>933827</v>
      </c>
      <c r="H70" s="26">
        <v>1394556</v>
      </c>
      <c r="I70" s="14" t="s">
        <v>113</v>
      </c>
    </row>
    <row r="71" spans="4:9" ht="15.75">
      <c r="D71" s="12" t="s">
        <v>114</v>
      </c>
      <c r="E71" s="26">
        <v>1959366</v>
      </c>
      <c r="F71" s="26">
        <v>1383083</v>
      </c>
      <c r="G71" s="26">
        <v>933827</v>
      </c>
      <c r="H71" s="26">
        <v>1394556</v>
      </c>
      <c r="I71" s="14" t="s">
        <v>115</v>
      </c>
    </row>
    <row r="72" spans="4:9" ht="15.75">
      <c r="D72" s="12" t="s">
        <v>116</v>
      </c>
      <c r="E72" s="26">
        <v>2563732</v>
      </c>
      <c r="F72" s="26">
        <v>-3997519</v>
      </c>
      <c r="G72" s="26">
        <v>1774314</v>
      </c>
      <c r="H72" s="26">
        <v>-646202</v>
      </c>
      <c r="I72" s="14" t="s">
        <v>117</v>
      </c>
    </row>
    <row r="73" spans="4:9" ht="15.75">
      <c r="D73" s="12" t="s">
        <v>118</v>
      </c>
      <c r="E73" s="26">
        <v>1074559</v>
      </c>
      <c r="F73" s="26">
        <v>16566858</v>
      </c>
      <c r="G73" s="26">
        <v>107679</v>
      </c>
      <c r="H73" s="26">
        <v>-153425</v>
      </c>
      <c r="I73" s="14" t="s">
        <v>119</v>
      </c>
    </row>
    <row r="74" spans="4:9" ht="15.75">
      <c r="D74" s="12" t="s">
        <v>120</v>
      </c>
      <c r="E74" s="26">
        <v>0</v>
      </c>
      <c r="F74" s="26">
        <v>0</v>
      </c>
      <c r="G74" s="26">
        <v>77679</v>
      </c>
      <c r="H74" s="26">
        <v>1167000</v>
      </c>
      <c r="I74" s="14" t="s">
        <v>121</v>
      </c>
    </row>
    <row r="75" spans="4:9" ht="15.75">
      <c r="D75" s="12" t="s">
        <v>122</v>
      </c>
      <c r="E75" s="26">
        <v>3638291</v>
      </c>
      <c r="F75" s="26">
        <v>12569339</v>
      </c>
      <c r="G75" s="26">
        <v>1804314</v>
      </c>
      <c r="H75" s="26">
        <v>-1966627</v>
      </c>
      <c r="I75" s="14" t="s">
        <v>123</v>
      </c>
    </row>
    <row r="76" spans="4:9" ht="15.75">
      <c r="D76" s="12" t="s">
        <v>124</v>
      </c>
      <c r="E76" s="26">
        <v>2922244</v>
      </c>
      <c r="F76" s="26">
        <v>4002688</v>
      </c>
      <c r="G76" s="26">
        <v>2382135</v>
      </c>
      <c r="H76" s="26">
        <v>2738653</v>
      </c>
      <c r="I76" s="14" t="s">
        <v>125</v>
      </c>
    </row>
    <row r="77" spans="4:9" ht="15.75">
      <c r="D77" s="12" t="s">
        <v>126</v>
      </c>
      <c r="E77" s="26">
        <v>716047</v>
      </c>
      <c r="F77" s="26">
        <v>8566651</v>
      </c>
      <c r="G77" s="26">
        <v>-577821</v>
      </c>
      <c r="H77" s="26">
        <v>-4705280</v>
      </c>
      <c r="I77" s="43" t="s">
        <v>127</v>
      </c>
    </row>
    <row r="78" spans="4:9" ht="15.75">
      <c r="D78" s="12" t="s">
        <v>128</v>
      </c>
      <c r="E78" s="26">
        <v>-423759</v>
      </c>
      <c r="F78" s="26">
        <v>38350</v>
      </c>
      <c r="G78" s="26">
        <v>0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1139806</v>
      </c>
      <c r="F82" s="26">
        <v>8528301</v>
      </c>
      <c r="G82" s="26">
        <v>-577821</v>
      </c>
      <c r="H82" s="26">
        <v>-4705280</v>
      </c>
      <c r="I82" s="43" t="s">
        <v>137</v>
      </c>
    </row>
    <row r="83" spans="4:9" ht="15.75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1139806</v>
      </c>
      <c r="F84" s="29">
        <v>8528301</v>
      </c>
      <c r="G84" s="29">
        <v>-577821</v>
      </c>
      <c r="H84" s="29">
        <v>-4705280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793682</v>
      </c>
      <c r="F88" s="25">
        <v>449538</v>
      </c>
      <c r="G88" s="25">
        <v>32147</v>
      </c>
      <c r="H88" s="25">
        <v>38890</v>
      </c>
      <c r="I88" s="11" t="s">
        <v>143</v>
      </c>
    </row>
    <row r="89" spans="4:9" ht="15.75">
      <c r="D89" s="12" t="s">
        <v>144</v>
      </c>
      <c r="E89" s="26">
        <v>4313394</v>
      </c>
      <c r="F89" s="26">
        <v>1260639</v>
      </c>
      <c r="G89" s="26">
        <v>4131440</v>
      </c>
      <c r="H89" s="26">
        <v>1440158</v>
      </c>
      <c r="I89" s="14" t="s">
        <v>145</v>
      </c>
    </row>
    <row r="90" spans="4:9" ht="15.75">
      <c r="D90" s="12" t="s">
        <v>146</v>
      </c>
      <c r="E90" s="26">
        <v>-431593</v>
      </c>
      <c r="F90" s="26">
        <v>-21955675</v>
      </c>
      <c r="G90" s="26">
        <v>-143364</v>
      </c>
      <c r="H90" s="26">
        <v>-20578</v>
      </c>
      <c r="I90" s="14" t="s">
        <v>147</v>
      </c>
    </row>
    <row r="91" spans="4:9" ht="15.75">
      <c r="D91" s="12" t="s">
        <v>148</v>
      </c>
      <c r="E91" s="26">
        <v>-4426949</v>
      </c>
      <c r="F91" s="26">
        <v>21039180</v>
      </c>
      <c r="G91" s="26">
        <v>-3570685</v>
      </c>
      <c r="H91" s="26">
        <v>-1426323</v>
      </c>
      <c r="I91" s="14" t="s">
        <v>149</v>
      </c>
    </row>
    <row r="92" spans="4:9" ht="15.75">
      <c r="D92" s="28" t="s">
        <v>150</v>
      </c>
      <c r="E92" s="29">
        <v>248534</v>
      </c>
      <c r="F92" s="29">
        <v>793682</v>
      </c>
      <c r="G92" s="29">
        <v>449538</v>
      </c>
      <c r="H92" s="29">
        <v>32147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1.5450491803278688</v>
      </c>
      <c r="F96" s="10">
        <f>+F8*100/F10</f>
        <v>22.599222950819673</v>
      </c>
      <c r="G96" s="10">
        <f>+G8*100/G10</f>
        <v>6.9767441860465117E-4</v>
      </c>
      <c r="H96" s="10">
        <f>+H8*100/H10</f>
        <v>1.1103302325581395</v>
      </c>
      <c r="I96" s="11" t="s">
        <v>155</v>
      </c>
    </row>
    <row r="97" spans="1:15" ht="15.75">
      <c r="D97" s="12" t="s">
        <v>156</v>
      </c>
      <c r="E97" s="13">
        <f>+E84/E10</f>
        <v>3.7370688524590162E-2</v>
      </c>
      <c r="F97" s="13">
        <f>+F84/F10</f>
        <v>0.27961642622950822</v>
      </c>
      <c r="G97" s="13">
        <f>+G84/G10</f>
        <v>-2.6875395348837209E-2</v>
      </c>
      <c r="H97" s="13">
        <f>+H84/H10</f>
        <v>-0.21885023255813954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2.0334686229508199</v>
      </c>
      <c r="F99" s="13">
        <f>+F59/F10</f>
        <v>1.9953995081967213</v>
      </c>
      <c r="G99" s="13">
        <f>+G59/G10</f>
        <v>1.0319871627906976</v>
      </c>
      <c r="H99" s="13">
        <f>+H59/H10</f>
        <v>1.0588625581395348</v>
      </c>
      <c r="I99" s="14" t="s">
        <v>161</v>
      </c>
    </row>
    <row r="100" spans="1:15" ht="15.75">
      <c r="D100" s="12" t="s">
        <v>162</v>
      </c>
      <c r="E100" s="13">
        <f>+E11/E84</f>
        <v>90.445216115724961</v>
      </c>
      <c r="F100" s="13">
        <f>+F11/F84</f>
        <v>13.232412880361517</v>
      </c>
      <c r="G100" s="13">
        <f>+G11/G84</f>
        <v>-200.92727678640964</v>
      </c>
      <c r="H100" s="13">
        <f>+H11/H84</f>
        <v>-24.994261765505986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1.6621844870638787</v>
      </c>
      <c r="F103" s="46">
        <f>+F11/F59</f>
        <v>1.8542652660788501</v>
      </c>
      <c r="G103" s="46">
        <f>+G11/G59</f>
        <v>5.2326232289530914</v>
      </c>
      <c r="H103" s="46">
        <f>+H11/H59</f>
        <v>5.1659206928716177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45.820534093976462</v>
      </c>
      <c r="F105" s="51">
        <f>+F67*100/F65</f>
        <v>44.751375478893564</v>
      </c>
      <c r="G105" s="51">
        <f>+G67*100/G65</f>
        <v>36.495180489347057</v>
      </c>
      <c r="H105" s="51">
        <f>+H67*100/H65</f>
        <v>50.575936274566871</v>
      </c>
      <c r="I105" s="11" t="s">
        <v>171</v>
      </c>
    </row>
    <row r="106" spans="1:15" ht="15.75">
      <c r="D106" s="12" t="s">
        <v>172</v>
      </c>
      <c r="E106" s="52">
        <f>+E75*100/E65</f>
        <v>16.665174188671784</v>
      </c>
      <c r="F106" s="52">
        <f>+F75*100/F65</f>
        <v>106.10568614566739</v>
      </c>
      <c r="G106" s="52">
        <f>+G75*100/G65</f>
        <v>13.011597055679367</v>
      </c>
      <c r="H106" s="52">
        <f>+H75*100/H65</f>
        <v>-37.532990732917675</v>
      </c>
      <c r="I106" s="14" t="s">
        <v>173</v>
      </c>
    </row>
    <row r="107" spans="1:15" ht="15.75">
      <c r="D107" s="12" t="s">
        <v>174</v>
      </c>
      <c r="E107" s="52">
        <f>+E82*100/E65</f>
        <v>5.220875826395754</v>
      </c>
      <c r="F107" s="52">
        <f>+F82*100/F65</f>
        <v>71.992745940083353</v>
      </c>
      <c r="G107" s="52">
        <f>+G82*100/G65</f>
        <v>-4.1668878157070814</v>
      </c>
      <c r="H107" s="52">
        <f>+H82*100/H65</f>
        <v>-89.8000640872839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0.91808693920189333</v>
      </c>
      <c r="F108" s="52">
        <f t="shared" ref="F108:H108" si="0">F82*100/F30</f>
        <v>6.7530186899824676</v>
      </c>
      <c r="G108" s="52">
        <f t="shared" si="0"/>
        <v>-1.0097132703759739</v>
      </c>
      <c r="H108" s="52">
        <f t="shared" si="0"/>
        <v>-7.3877008334118113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1.8377804359902332</v>
      </c>
      <c r="F109" s="53">
        <f t="shared" ref="F109:H109" si="1">+F84*100/F59</f>
        <v>14.013054783310167</v>
      </c>
      <c r="G109" s="53">
        <f t="shared" si="1"/>
        <v>-2.604237370178212</v>
      </c>
      <c r="H109" s="53">
        <f t="shared" si="1"/>
        <v>-20.668426782666526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50.043709181874625</v>
      </c>
      <c r="F111" s="10">
        <f>+F43*100/F30</f>
        <v>51.809089492567672</v>
      </c>
      <c r="G111" s="10">
        <f>+G43*100/G30</f>
        <v>61.22806308140499</v>
      </c>
      <c r="H111" s="10">
        <f>+H43*100/H30</f>
        <v>64.256104680364587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49.956290818125375</v>
      </c>
      <c r="F112" s="13">
        <f>+F59*100/F30</f>
        <v>48.190910507432328</v>
      </c>
      <c r="G112" s="13">
        <f>+G59*100/G30</f>
        <v>38.77193691859501</v>
      </c>
      <c r="H112" s="13">
        <f>+H59*100/H30</f>
        <v>35.743895319635406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1.245033268953585</v>
      </c>
      <c r="F113" s="46">
        <f>+F75/F76</f>
        <v>3.1402245191231493</v>
      </c>
      <c r="G113" s="46">
        <f>+G75/G76</f>
        <v>0.75743566170683019</v>
      </c>
      <c r="H113" s="46">
        <f>+H75/H76</f>
        <v>-0.71810010249564293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0.17584921950455529</v>
      </c>
      <c r="F115" s="10">
        <f>+F65/F30</f>
        <v>9.3801376816529988E-2</v>
      </c>
      <c r="G115" s="10">
        <f>+G65/G30</f>
        <v>0.24231832365869324</v>
      </c>
      <c r="H115" s="10">
        <f>+H65/H30</f>
        <v>8.2268324733388951E-2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0.26270796805671875</v>
      </c>
      <c r="F116" s="13">
        <f>+F65/F28</f>
        <v>0.14029227577190734</v>
      </c>
      <c r="G116" s="13">
        <f>+G65/G28</f>
        <v>1.188541599437672</v>
      </c>
      <c r="H116" s="13">
        <f>+H65/H28</f>
        <v>0.42907287786693238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2.2359654936392608</v>
      </c>
      <c r="F117" s="46">
        <f>+F65/F120</f>
        <v>1.3210666308019849</v>
      </c>
      <c r="G117" s="46">
        <f>+G65/G120</f>
        <v>0.81793566529195505</v>
      </c>
      <c r="H117" s="46">
        <f>+H65/H120</f>
        <v>0.54106894731450705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1.4353768708970558</v>
      </c>
      <c r="F119" s="58">
        <f>+F23/F39</f>
        <v>1.3684298301384397</v>
      </c>
      <c r="G119" s="58">
        <f>+G23/G39</f>
        <v>1.9732998987639605</v>
      </c>
      <c r="H119" s="58">
        <f>+H23/H39</f>
        <v>1.313453090964505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9763881</v>
      </c>
      <c r="F120" s="29">
        <f>+F23-F39</f>
        <v>8967039</v>
      </c>
      <c r="G120" s="29">
        <f>+G23-G39</f>
        <v>16953617</v>
      </c>
      <c r="H120" s="29">
        <f>+H23-H39</f>
        <v>9684032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2015-08-11T21:20:50Z</dcterms:created>
  <dcterms:modified xsi:type="dcterms:W3CDTF">2017-09-14T09:47:29Z</dcterms:modified>
</cp:coreProperties>
</file>